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2.03\"/>
    </mc:Choice>
  </mc:AlternateContent>
  <bookViews>
    <workbookView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definedNames>
    <definedName name="_xlnm.Print_Area" localSheetId="1">淡水!$A$1:$J$17</definedName>
  </definedNames>
  <calcPr calcId="152511"/>
</workbook>
</file>

<file path=xl/calcChain.xml><?xml version="1.0" encoding="utf-8"?>
<calcChain xmlns="http://schemas.openxmlformats.org/spreadsheetml/2006/main">
  <c r="G4" i="5" l="1"/>
  <c r="I4" i="5" s="1"/>
  <c r="I5" i="5" l="1"/>
  <c r="I6" i="5" s="1"/>
  <c r="I7" i="5" s="1"/>
  <c r="I8" i="5" s="1"/>
  <c r="A5" i="5"/>
  <c r="G4" i="2"/>
  <c r="I4" i="2" s="1"/>
  <c r="I5" i="2" s="1"/>
  <c r="I6" i="2" s="1"/>
  <c r="I7" i="2" s="1"/>
  <c r="I8" i="2" s="1"/>
  <c r="A6" i="5" l="1"/>
  <c r="A7" i="5" s="1"/>
  <c r="A8" i="5" s="1"/>
  <c r="C5" i="5"/>
  <c r="A5" i="2"/>
  <c r="C5" i="2" s="1"/>
  <c r="E5" i="5" l="1"/>
  <c r="G5" i="5" s="1"/>
  <c r="C6" i="5"/>
  <c r="E5" i="2"/>
  <c r="G5" i="2" s="1"/>
  <c r="C6" i="2"/>
  <c r="A6" i="2"/>
  <c r="A7" i="2" s="1"/>
  <c r="A8" i="2" s="1"/>
  <c r="C7" i="5" l="1"/>
  <c r="E6" i="5"/>
  <c r="G6" i="5" s="1"/>
  <c r="C7" i="2"/>
  <c r="E6" i="2"/>
  <c r="G6" i="2" s="1"/>
  <c r="E7" i="5" l="1"/>
  <c r="C8" i="5"/>
  <c r="E7" i="2"/>
  <c r="C8" i="2"/>
  <c r="G7" i="2" l="1"/>
  <c r="G8" i="2" s="1"/>
  <c r="E8" i="2"/>
  <c r="G7" i="5"/>
  <c r="G8" i="5" s="1"/>
  <c r="E8" i="5"/>
</calcChain>
</file>

<file path=xl/sharedStrings.xml><?xml version="1.0" encoding="utf-8"?>
<sst xmlns="http://schemas.openxmlformats.org/spreadsheetml/2006/main" count="113" uniqueCount="67">
  <si>
    <t>各病房</t>
  </si>
  <si>
    <t>Section Meeting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</si>
  <si>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</si>
  <si>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</si>
  <si>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</si>
  <si>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</si>
  <si>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</si>
  <si>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</si>
  <si>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</si>
  <si>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</si>
  <si>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</si>
  <si>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</si>
  <si>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</si>
  <si>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</si>
  <si>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</si>
  <si>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</si>
  <si>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</si>
  <si>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各次專科會議室
全院學術活動:以Teams視訊進行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</si>
  <si>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</si>
  <si>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</si>
  <si>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</si>
  <si>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</si>
  <si>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</si>
  <si>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</si>
  <si>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</si>
  <si>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</si>
  <si>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</si>
  <si>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</si>
  <si>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</si>
  <si>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</si>
  <si>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</si>
  <si>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</si>
  <si>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>各次專科會議室(Teams)</t>
    <phoneticPr fontId="3" type="noConversion"/>
  </si>
  <si>
    <t>antisynthetase syndrome</t>
  </si>
  <si>
    <t>hepatic aneurysm rupture</t>
  </si>
  <si>
    <t>GI 林煒晟</t>
    <phoneticPr fontId="3" type="noConversion"/>
  </si>
  <si>
    <t>Adrenal incidentaloma with Cushing syndrome</t>
  </si>
  <si>
    <t>Edocrine           
廖偉丞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</si>
  <si>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</si>
  <si>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</si>
  <si>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 hypercalcemia</t>
  </si>
  <si>
    <t>腎內林信昌&amp;
血腫廖柏年</t>
    <phoneticPr fontId="3" type="noConversion"/>
  </si>
  <si>
    <t>New 
case round</t>
    <phoneticPr fontId="3" type="noConversion"/>
  </si>
  <si>
    <t>台北:平安樓15階梯講堂+Teams
淡水:38W第一會議室
(Teams進行)</t>
    <phoneticPr fontId="3" type="noConversion"/>
  </si>
  <si>
    <t>台北:平安樓15階梯講堂+Teams
淡水:38W第一會議室
(Teams進行)</t>
    <phoneticPr fontId="3" type="noConversion"/>
  </si>
  <si>
    <t>W1</t>
    <phoneticPr fontId="3" type="noConversion"/>
  </si>
  <si>
    <t>W2</t>
  </si>
  <si>
    <t>W3</t>
  </si>
  <si>
    <t>W4</t>
  </si>
  <si>
    <t>W5</t>
  </si>
  <si>
    <t>Staff Meeting
R4以上參加</t>
    <phoneticPr fontId="3" type="noConversion"/>
  </si>
  <si>
    <t>病歷寫作
18W教學病房主任 郭秋萍
(全體住院醫師&amp;PGY務必出席)</t>
    <phoneticPr fontId="3" type="noConversion"/>
  </si>
  <si>
    <t>放射影像教學
Brain ischemic disease
放射線科VS黃俊肇</t>
    <phoneticPr fontId="3" type="noConversion"/>
  </si>
  <si>
    <t>大禮拜</t>
    <phoneticPr fontId="3" type="noConversion"/>
  </si>
  <si>
    <t>Section Meeting</t>
    <phoneticPr fontId="3" type="noConversion"/>
  </si>
  <si>
    <t>112年03月台北總院大內科學術活動</t>
    <phoneticPr fontId="3" type="noConversion"/>
  </si>
  <si>
    <t xml:space="preserve"> </t>
    <phoneticPr fontId="3" type="noConversion"/>
  </si>
  <si>
    <t>Grand Round
R2 蘇郁芸/
GI VS陳彥伯/林慶忠/
血腫VS洪家燕</t>
    <phoneticPr fontId="3" type="noConversion"/>
  </si>
  <si>
    <t>Grand Round
R2 李嘉宇/血腫VS 陳洛合/TMI湯硯翔</t>
    <phoneticPr fontId="3" type="noConversion"/>
  </si>
  <si>
    <t>Morbidity &amp; Motality Conference 
R3 嚴立/血腫VS宋孟達</t>
    <phoneticPr fontId="3" type="noConversion"/>
  </si>
  <si>
    <r>
      <t xml:space="preserve">Morbidity &amp; Motality Conference 
</t>
    </r>
    <r>
      <rPr>
        <b/>
        <sz val="12"/>
        <color rgb="FF000099"/>
        <rFont val="標楷體"/>
        <family val="4"/>
        <charset val="136"/>
      </rPr>
      <t>R3江英吉/血腫VS宋孟達</t>
    </r>
    <phoneticPr fontId="3" type="noConversion"/>
  </si>
  <si>
    <r>
      <t xml:space="preserve">Morbidity &amp; Motality Conference 
</t>
    </r>
    <r>
      <rPr>
        <b/>
        <sz val="12"/>
        <color rgb="FF000099"/>
        <rFont val="標楷體"/>
        <family val="4"/>
        <charset val="136"/>
      </rPr>
      <t>R3江英吉/血腫VS宋孟達</t>
    </r>
    <phoneticPr fontId="3" type="noConversion"/>
  </si>
  <si>
    <t>ER Combined Meeting
R3陳姿穎, ER R3陳淳(主報)/
VS 黃文弘</t>
    <phoneticPr fontId="3" type="noConversion"/>
  </si>
  <si>
    <t xml:space="preserve">◎全院病理討論會
通識課程: 醫療品質-臨床病理
台灣醫學會醫學品質
</t>
    <phoneticPr fontId="3" type="noConversion"/>
  </si>
  <si>
    <t>◎     ◎     3/10申請通識學分: 醫療品質-臨床病理, 台灣醫學會醫學品質</t>
    <phoneticPr fontId="3" type="noConversion"/>
  </si>
  <si>
    <t>◎     ◎     3/2申請通識學分: 病人安全、醫學倫理/法規、醫療品質 &amp; 師培學分-教與學學分</t>
    <phoneticPr fontId="3" type="noConversion"/>
  </si>
  <si>
    <t>ER Combined Meeting
R3陳姿穎,主報者ER R3陳淳
VS 黃文弘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</si>
</sst>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&quot;月&quot;d&quot;日&quot;"/>
  </numFmts>
  <fonts count="25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4"/>
      <color rgb="FF000099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新細明體"/>
      <family val="2"/>
      <charset val="136"/>
    </font>
    <font>
      <b/>
      <sz val="12"/>
      <color rgb="FFC00000"/>
      <name val="新細明體"/>
      <family val="1"/>
      <charset val="136"/>
    </font>
    <font>
      <b/>
      <sz val="18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12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177" fontId="12" fillId="2" borderId="17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4" fillId="3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top" wrapText="1"/>
    </xf>
    <xf numFmtId="176" fontId="4" fillId="4" borderId="16" xfId="0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CC"/>
      <color rgb="FFCCFFFF"/>
      <color rgb="FFCCFFCC"/>
      <color rgb="FFFFEB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5"/>
  <sheetViews>
    <sheetView tabSelected="1" zoomScale="85" zoomScaleNormal="85" workbookViewId="0">
      <selection sqref="A1:J10"/>
    </sheetView>
  </sheetViews>
  <sheetFormatPr defaultRowHeight="15.6" x14ac:dyDescent="0.3"/>
  <cols>
    <col min="1" max="1" width="5.19921875" style="3" customWidth="1"/>
    <col min="2" max="2" width="14" style="2" customWidth="1"/>
    <col min="3" max="3" width="5.5" style="4" bestFit="1" customWidth="1"/>
    <col min="4" max="4" width="31.5" style="2" customWidth="1"/>
    <col min="5" max="5" width="5.19921875" style="3" bestFit="1" customWidth="1"/>
    <col min="6" max="6" width="13.19921875" style="5" customWidth="1"/>
    <col min="7" max="7" width="5.19921875" style="4" customWidth="1"/>
    <col min="8" max="8" width="33.296875" style="2" customWidth="1"/>
    <col min="9" max="9" width="4.796875" style="2" customWidth="1"/>
    <col min="10" max="10" width="23.09765625" style="2" customWidth="1"/>
    <col min="11" max="1010" width="8.69921875" customWidth="1"/>
  </cols>
  <sheetData>
    <row r="1" spans="1:17" ht="27.4" customHeight="1" thickBot="1" x14ac:dyDescent="0.35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</row>
    <row r="2" spans="1:17" ht="56.45" customHeight="1" thickBot="1" x14ac:dyDescent="0.35">
      <c r="A2" s="40" t="s">
        <v>0</v>
      </c>
      <c r="B2" s="40"/>
      <c r="C2" s="41" t="s">
        <v>43</v>
      </c>
      <c r="D2" s="41"/>
      <c r="E2" s="40" t="s">
        <v>32</v>
      </c>
      <c r="F2" s="40"/>
      <c r="G2" s="41" t="s">
        <v>44</v>
      </c>
      <c r="H2" s="41"/>
      <c r="I2" s="40" t="s">
        <v>17</v>
      </c>
      <c r="J2" s="42"/>
    </row>
    <row r="3" spans="1:17" ht="15.05" customHeight="1" thickBot="1" x14ac:dyDescent="0.35">
      <c r="A3" s="43" t="s">
        <v>45</v>
      </c>
      <c r="B3" s="45"/>
      <c r="C3" s="43" t="s">
        <v>46</v>
      </c>
      <c r="D3" s="44"/>
      <c r="E3" s="43" t="s">
        <v>47</v>
      </c>
      <c r="F3" s="44"/>
      <c r="G3" s="43" t="s">
        <v>48</v>
      </c>
      <c r="H3" s="44"/>
      <c r="I3" s="43" t="s">
        <v>49</v>
      </c>
      <c r="J3" s="45"/>
    </row>
    <row r="4" spans="1:17" s="18" customFormat="1" ht="69.849999999999994" customHeight="1" thickBot="1" x14ac:dyDescent="0.35">
      <c r="A4" s="28"/>
      <c r="B4" s="34"/>
      <c r="C4" s="32"/>
      <c r="D4" s="33"/>
      <c r="E4" s="29">
        <v>1</v>
      </c>
      <c r="F4" s="13" t="s">
        <v>1</v>
      </c>
      <c r="G4" s="30">
        <f>E4+1</f>
        <v>2</v>
      </c>
      <c r="H4" s="37" t="s">
        <v>51</v>
      </c>
      <c r="I4" s="29">
        <f>G4+1</f>
        <v>3</v>
      </c>
      <c r="J4" s="31" t="s">
        <v>1</v>
      </c>
    </row>
    <row r="5" spans="1:17" s="18" customFormat="1" ht="76.849999999999994" customHeight="1" x14ac:dyDescent="0.3">
      <c r="A5" s="19">
        <f>I4+3</f>
        <v>6</v>
      </c>
      <c r="B5" s="35" t="s">
        <v>42</v>
      </c>
      <c r="C5" s="32">
        <f>A5+1</f>
        <v>7</v>
      </c>
      <c r="D5" s="27" t="s">
        <v>50</v>
      </c>
      <c r="E5" s="12">
        <f>C5+1</f>
        <v>8</v>
      </c>
      <c r="F5" s="13" t="s">
        <v>1</v>
      </c>
      <c r="G5" s="14">
        <f>E5+1</f>
        <v>9</v>
      </c>
      <c r="H5" s="15" t="s">
        <v>58</v>
      </c>
      <c r="I5" s="20">
        <f>I4+7</f>
        <v>10</v>
      </c>
      <c r="J5" s="67" t="s">
        <v>63</v>
      </c>
    </row>
    <row r="6" spans="1:17" s="18" customFormat="1" ht="91.9" customHeight="1" x14ac:dyDescent="0.3">
      <c r="A6" s="21">
        <f>A5+7</f>
        <v>13</v>
      </c>
      <c r="B6" s="35" t="s">
        <v>42</v>
      </c>
      <c r="C6" s="17">
        <f>C5+7</f>
        <v>14</v>
      </c>
      <c r="D6" s="38" t="s">
        <v>52</v>
      </c>
      <c r="E6" s="12">
        <f>C6+1</f>
        <v>15</v>
      </c>
      <c r="F6" s="13" t="s">
        <v>1</v>
      </c>
      <c r="G6" s="14">
        <f>E6+1</f>
        <v>16</v>
      </c>
      <c r="H6" s="15" t="s">
        <v>57</v>
      </c>
      <c r="I6" s="20">
        <f>I5+7</f>
        <v>17</v>
      </c>
      <c r="J6" s="22" t="s">
        <v>1</v>
      </c>
      <c r="L6" s="25"/>
    </row>
    <row r="7" spans="1:17" s="18" customFormat="1" ht="82.75" customHeight="1" x14ac:dyDescent="0.3">
      <c r="A7" s="21">
        <f>A6+7</f>
        <v>20</v>
      </c>
      <c r="B7" s="35" t="s">
        <v>42</v>
      </c>
      <c r="C7" s="17">
        <f>C6+7</f>
        <v>21</v>
      </c>
      <c r="D7" s="38" t="s">
        <v>53</v>
      </c>
      <c r="E7" s="12">
        <f>C7+1</f>
        <v>22</v>
      </c>
      <c r="F7" s="13" t="s">
        <v>1</v>
      </c>
      <c r="G7" s="14">
        <f>E7+1</f>
        <v>23</v>
      </c>
      <c r="H7" s="16" t="s">
        <v>59</v>
      </c>
      <c r="I7" s="20">
        <f>I6+7</f>
        <v>24</v>
      </c>
      <c r="J7" s="22" t="s">
        <v>54</v>
      </c>
      <c r="L7" s="26"/>
      <c r="Q7" s="18" t="s">
        <v>56</v>
      </c>
    </row>
    <row r="8" spans="1:17" s="18" customFormat="1" ht="66.099999999999994" customHeight="1" thickBot="1" x14ac:dyDescent="0.35">
      <c r="A8" s="24">
        <f>A7+7</f>
        <v>27</v>
      </c>
      <c r="B8" s="36" t="s">
        <v>42</v>
      </c>
      <c r="C8" s="68">
        <f>C7+7</f>
        <v>28</v>
      </c>
      <c r="D8" s="69" t="s">
        <v>66</v>
      </c>
      <c r="E8" s="70">
        <f>E7+7</f>
        <v>29</v>
      </c>
      <c r="F8" s="13" t="s">
        <v>1</v>
      </c>
      <c r="G8" s="68">
        <f>G7+7</f>
        <v>30</v>
      </c>
      <c r="H8" s="69" t="s">
        <v>61</v>
      </c>
      <c r="I8" s="71">
        <f>I7+7</f>
        <v>31</v>
      </c>
      <c r="J8" s="72" t="s">
        <v>54</v>
      </c>
    </row>
    <row r="9" spans="1:17" ht="23.65" customHeight="1" x14ac:dyDescent="0.3">
      <c r="A9" s="46" t="s">
        <v>65</v>
      </c>
      <c r="B9" s="47"/>
      <c r="C9" s="47"/>
      <c r="D9" s="47"/>
      <c r="E9" s="47"/>
      <c r="F9" s="47"/>
      <c r="G9" s="47"/>
      <c r="H9" s="47"/>
      <c r="I9" s="47"/>
      <c r="J9" s="47"/>
    </row>
    <row r="10" spans="1:17" ht="22.05" x14ac:dyDescent="0.3">
      <c r="A10" s="60" t="s">
        <v>64</v>
      </c>
      <c r="B10" s="47"/>
      <c r="C10" s="47"/>
      <c r="D10" s="47"/>
      <c r="E10" s="47"/>
      <c r="F10" s="47"/>
      <c r="G10" s="47"/>
      <c r="H10" s="47"/>
      <c r="I10" s="47"/>
      <c r="J10" s="47"/>
    </row>
    <row r="14" spans="1:17" x14ac:dyDescent="0.3">
      <c r="H14" s="64"/>
    </row>
    <row r="15" spans="1:17" x14ac:dyDescent="0.3">
      <c r="H15" s="64"/>
    </row>
  </sheetData>
  <mergeCells count="13">
    <mergeCell ref="A10:J10"/>
    <mergeCell ref="C3:D3"/>
    <mergeCell ref="E3:F3"/>
    <mergeCell ref="G3:H3"/>
    <mergeCell ref="I3:J3"/>
    <mergeCell ref="A9:J9"/>
    <mergeCell ref="A3:B3"/>
    <mergeCell ref="A1:J1"/>
    <mergeCell ref="A2:B2"/>
    <mergeCell ref="C2:D2"/>
    <mergeCell ref="E2:F2"/>
    <mergeCell ref="G2:H2"/>
    <mergeCell ref="I2:J2"/>
  </mergeCells>
  <phoneticPr fontId="3" type="noConversion"/>
  <pageMargins left="0.11811023622047245" right="0.11811023622047245" top="0.55118110236220474" bottom="0.15748031496062992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7"/>
  <sheetViews>
    <sheetView topLeftCell="A10" zoomScale="85" zoomScaleNormal="85" workbookViewId="0">
      <selection activeCell="N10" sqref="M10:N10"/>
    </sheetView>
  </sheetViews>
  <sheetFormatPr defaultRowHeight="15.6" x14ac:dyDescent="0.3"/>
  <cols>
    <col min="1" max="1" width="4.69921875" style="3" customWidth="1"/>
    <col min="2" max="2" width="18.8984375" style="2" customWidth="1"/>
    <col min="3" max="3" width="4.69921875" style="4" customWidth="1"/>
    <col min="4" max="4" width="34.5" style="2" customWidth="1"/>
    <col min="5" max="5" width="5.296875" style="3" customWidth="1"/>
    <col min="6" max="6" width="15.296875" style="5" customWidth="1"/>
    <col min="7" max="7" width="4.796875" style="4" customWidth="1"/>
    <col min="8" max="8" width="34.69921875" style="2" customWidth="1"/>
    <col min="9" max="9" width="5.19921875" style="2" bestFit="1" customWidth="1"/>
    <col min="10" max="10" width="22.8984375" style="2" customWidth="1"/>
    <col min="11" max="11" width="23.59765625" customWidth="1"/>
    <col min="12" max="1021" width="8.69921875" customWidth="1"/>
  </cols>
  <sheetData>
    <row r="1" spans="1:14" ht="23.65" customHeight="1" thickBot="1" x14ac:dyDescent="0.35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</row>
    <row r="2" spans="1:14" s="1" customFormat="1" ht="48.9" customHeight="1" thickBot="1" x14ac:dyDescent="0.35">
      <c r="A2" s="40" t="s">
        <v>0</v>
      </c>
      <c r="B2" s="40"/>
      <c r="C2" s="41" t="s">
        <v>43</v>
      </c>
      <c r="D2" s="41"/>
      <c r="E2" s="40" t="s">
        <v>32</v>
      </c>
      <c r="F2" s="40"/>
      <c r="G2" s="41" t="s">
        <v>43</v>
      </c>
      <c r="H2" s="41"/>
      <c r="I2" s="40" t="s">
        <v>17</v>
      </c>
      <c r="J2" s="42"/>
    </row>
    <row r="3" spans="1:14" s="18" customFormat="1" ht="17.75" customHeight="1" thickBot="1" x14ac:dyDescent="0.35">
      <c r="A3" s="43" t="s">
        <v>45</v>
      </c>
      <c r="B3" s="45"/>
      <c r="C3" s="43" t="s">
        <v>46</v>
      </c>
      <c r="D3" s="44"/>
      <c r="E3" s="43" t="s">
        <v>47</v>
      </c>
      <c r="F3" s="44"/>
      <c r="G3" s="43" t="s">
        <v>48</v>
      </c>
      <c r="H3" s="44"/>
      <c r="I3" s="43" t="s">
        <v>49</v>
      </c>
      <c r="J3" s="45"/>
    </row>
    <row r="4" spans="1:14" s="18" customFormat="1" ht="51.05" customHeight="1" thickBot="1" x14ac:dyDescent="0.35">
      <c r="A4" s="28"/>
      <c r="B4" s="34"/>
      <c r="C4" s="32"/>
      <c r="D4" s="33"/>
      <c r="E4" s="29">
        <v>1</v>
      </c>
      <c r="F4" s="13" t="s">
        <v>1</v>
      </c>
      <c r="G4" s="30">
        <f>E4+1</f>
        <v>2</v>
      </c>
      <c r="H4" s="37" t="s">
        <v>51</v>
      </c>
      <c r="I4" s="29">
        <f>G4+1</f>
        <v>3</v>
      </c>
      <c r="J4" s="31" t="s">
        <v>1</v>
      </c>
    </row>
    <row r="5" spans="1:14" s="18" customFormat="1" ht="67.7" customHeight="1" x14ac:dyDescent="0.3">
      <c r="A5" s="19">
        <f>I4+3</f>
        <v>6</v>
      </c>
      <c r="B5" s="35" t="s">
        <v>42</v>
      </c>
      <c r="C5" s="32">
        <f>A5+1</f>
        <v>7</v>
      </c>
      <c r="D5" s="27" t="s">
        <v>50</v>
      </c>
      <c r="E5" s="12">
        <f>C5+1</f>
        <v>8</v>
      </c>
      <c r="F5" s="13" t="s">
        <v>1</v>
      </c>
      <c r="G5" s="14">
        <f>E5+1</f>
        <v>9</v>
      </c>
      <c r="H5" s="15" t="s">
        <v>58</v>
      </c>
      <c r="I5" s="20">
        <f>I4+7</f>
        <v>10</v>
      </c>
      <c r="J5" s="66" t="s">
        <v>63</v>
      </c>
      <c r="K5" s="65"/>
      <c r="N5" s="23"/>
    </row>
    <row r="6" spans="1:14" s="18" customFormat="1" ht="68.25" customHeight="1" x14ac:dyDescent="0.3">
      <c r="A6" s="21">
        <f>A5+7</f>
        <v>13</v>
      </c>
      <c r="B6" s="35" t="s">
        <v>42</v>
      </c>
      <c r="C6" s="17">
        <f>C5+7</f>
        <v>14</v>
      </c>
      <c r="D6" s="38" t="s">
        <v>52</v>
      </c>
      <c r="E6" s="12">
        <f>C6+1</f>
        <v>15</v>
      </c>
      <c r="F6" s="13" t="s">
        <v>1</v>
      </c>
      <c r="G6" s="14">
        <f>E6+1</f>
        <v>16</v>
      </c>
      <c r="H6" s="15" t="s">
        <v>57</v>
      </c>
      <c r="I6" s="20">
        <f>I5+7</f>
        <v>17</v>
      </c>
      <c r="J6" s="22" t="s">
        <v>1</v>
      </c>
      <c r="N6" s="23"/>
    </row>
    <row r="7" spans="1:14" s="18" customFormat="1" ht="59.65" customHeight="1" x14ac:dyDescent="0.3">
      <c r="A7" s="21">
        <f>A6+7</f>
        <v>20</v>
      </c>
      <c r="B7" s="35" t="s">
        <v>42</v>
      </c>
      <c r="C7" s="17">
        <f>C6+7</f>
        <v>21</v>
      </c>
      <c r="D7" s="38" t="s">
        <v>53</v>
      </c>
      <c r="E7" s="12">
        <f>C7+1</f>
        <v>22</v>
      </c>
      <c r="F7" s="13" t="s">
        <v>1</v>
      </c>
      <c r="G7" s="14">
        <f>E7+1</f>
        <v>23</v>
      </c>
      <c r="H7" s="16" t="s">
        <v>59</v>
      </c>
      <c r="I7" s="20">
        <f>I6+7</f>
        <v>24</v>
      </c>
      <c r="J7" s="22" t="s">
        <v>54</v>
      </c>
    </row>
    <row r="8" spans="1:14" ht="55.9" customHeight="1" thickBot="1" x14ac:dyDescent="0.35">
      <c r="A8" s="24">
        <f>A7+7</f>
        <v>27</v>
      </c>
      <c r="B8" s="36" t="s">
        <v>42</v>
      </c>
      <c r="C8" s="17">
        <f>C7+7</f>
        <v>28</v>
      </c>
      <c r="D8" s="16" t="s">
        <v>62</v>
      </c>
      <c r="E8" s="12">
        <f>E7+7</f>
        <v>29</v>
      </c>
      <c r="F8" s="13" t="s">
        <v>1</v>
      </c>
      <c r="G8" s="17">
        <f>G7+7</f>
        <v>30</v>
      </c>
      <c r="H8" s="16" t="s">
        <v>60</v>
      </c>
      <c r="I8" s="20">
        <f>I7+7</f>
        <v>31</v>
      </c>
      <c r="J8" s="22" t="s">
        <v>54</v>
      </c>
    </row>
    <row r="9" spans="1:14" ht="20.05" customHeight="1" thickBot="1" x14ac:dyDescent="0.35">
      <c r="A9" s="63" t="s">
        <v>2</v>
      </c>
      <c r="B9" s="63"/>
      <c r="C9" s="63"/>
      <c r="D9" s="63"/>
      <c r="E9" s="63"/>
      <c r="F9" s="63"/>
      <c r="G9" s="63"/>
      <c r="H9" s="6" t="s">
        <v>3</v>
      </c>
      <c r="I9" s="51" t="s">
        <v>4</v>
      </c>
      <c r="J9" s="52"/>
    </row>
    <row r="10" spans="1:14" ht="20.05" customHeight="1" thickBot="1" x14ac:dyDescent="0.35">
      <c r="A10" s="50" t="s">
        <v>5</v>
      </c>
      <c r="B10" s="50"/>
      <c r="C10" s="50"/>
      <c r="D10" s="50"/>
      <c r="E10" s="50"/>
      <c r="F10" s="50"/>
      <c r="G10" s="50"/>
      <c r="H10" s="7" t="s">
        <v>6</v>
      </c>
      <c r="I10" s="51" t="s">
        <v>7</v>
      </c>
      <c r="J10" s="52"/>
    </row>
    <row r="11" spans="1:14" ht="20.05" customHeight="1" x14ac:dyDescent="0.3">
      <c r="A11" s="53" t="s">
        <v>8</v>
      </c>
      <c r="B11" s="53"/>
      <c r="C11" s="53"/>
      <c r="D11" s="53"/>
      <c r="E11" s="53"/>
      <c r="F11" s="53"/>
      <c r="G11" s="53"/>
      <c r="H11" s="54" t="s">
        <v>9</v>
      </c>
      <c r="I11" s="56" t="s">
        <v>10</v>
      </c>
      <c r="J11" s="57"/>
    </row>
    <row r="12" spans="1:14" ht="20.05" customHeight="1" thickBot="1" x14ac:dyDescent="0.35">
      <c r="A12" s="50" t="s">
        <v>11</v>
      </c>
      <c r="B12" s="50"/>
      <c r="C12" s="50"/>
      <c r="D12" s="50"/>
      <c r="E12" s="50"/>
      <c r="F12" s="50"/>
      <c r="G12" s="50"/>
      <c r="H12" s="55"/>
      <c r="I12" s="58"/>
      <c r="J12" s="59"/>
    </row>
    <row r="13" spans="1:14" ht="20.05" customHeight="1" x14ac:dyDescent="0.3">
      <c r="A13" s="50" t="s">
        <v>12</v>
      </c>
      <c r="B13" s="50"/>
      <c r="C13" s="50"/>
      <c r="D13" s="50"/>
      <c r="E13" s="50"/>
      <c r="F13" s="50"/>
      <c r="G13" s="50"/>
      <c r="H13" s="61" t="s">
        <v>13</v>
      </c>
      <c r="I13" s="56" t="s">
        <v>14</v>
      </c>
      <c r="J13" s="57"/>
    </row>
    <row r="14" spans="1:14" ht="20.05" customHeight="1" thickBot="1" x14ac:dyDescent="0.35">
      <c r="A14" s="50" t="s">
        <v>15</v>
      </c>
      <c r="B14" s="50"/>
      <c r="C14" s="50"/>
      <c r="D14" s="50"/>
      <c r="E14" s="50"/>
      <c r="F14" s="50"/>
      <c r="G14" s="50"/>
      <c r="H14" s="62"/>
      <c r="I14" s="58"/>
      <c r="J14" s="59"/>
    </row>
    <row r="15" spans="1:14" ht="20.05" customHeight="1" thickBot="1" x14ac:dyDescent="0.35">
      <c r="A15" s="48" t="s">
        <v>16</v>
      </c>
      <c r="B15" s="48"/>
      <c r="C15" s="48"/>
      <c r="D15" s="48"/>
      <c r="E15" s="48"/>
      <c r="F15" s="48"/>
      <c r="G15" s="48"/>
      <c r="H15" s="49"/>
      <c r="I15" s="49"/>
      <c r="J15" s="8"/>
    </row>
    <row r="16" spans="1:14" ht="18.3" customHeight="1" x14ac:dyDescent="0.3">
      <c r="A16" s="46" t="s">
        <v>65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22.05" x14ac:dyDescent="0.3">
      <c r="A17" s="60" t="s">
        <v>64</v>
      </c>
      <c r="B17" s="47"/>
      <c r="C17" s="47"/>
      <c r="D17" s="47"/>
      <c r="E17" s="47"/>
      <c r="F17" s="47"/>
      <c r="G17" s="47"/>
      <c r="H17" s="47"/>
      <c r="I17" s="47"/>
      <c r="J17" s="47"/>
    </row>
  </sheetData>
  <mergeCells count="27">
    <mergeCell ref="A17:J17"/>
    <mergeCell ref="A16:J16"/>
    <mergeCell ref="A1:J1"/>
    <mergeCell ref="A13:G13"/>
    <mergeCell ref="H13:H14"/>
    <mergeCell ref="I13:J14"/>
    <mergeCell ref="A14:G14"/>
    <mergeCell ref="A9:G9"/>
    <mergeCell ref="I9:J9"/>
    <mergeCell ref="A2:B2"/>
    <mergeCell ref="C2:D2"/>
    <mergeCell ref="E2:F2"/>
    <mergeCell ref="G2:H2"/>
    <mergeCell ref="I2:J2"/>
    <mergeCell ref="A3:B3"/>
    <mergeCell ref="C3:D3"/>
    <mergeCell ref="E3:F3"/>
    <mergeCell ref="G3:H3"/>
    <mergeCell ref="I3:J3"/>
    <mergeCell ref="A15:G15"/>
    <mergeCell ref="H15:I15"/>
    <mergeCell ref="A10:G10"/>
    <mergeCell ref="I10:J10"/>
    <mergeCell ref="A11:G11"/>
    <mergeCell ref="H11:H12"/>
    <mergeCell ref="I11:J12"/>
    <mergeCell ref="A12:G12"/>
  </mergeCells>
  <phoneticPr fontId="3" type="noConversion"/>
  <pageMargins left="0" right="0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11" customWidth="1"/>
    <col min="4" max="4" width="12.796875" customWidth="1"/>
    <col min="5" max="5" width="17.59765625" customWidth="1"/>
  </cols>
  <sheetData>
    <row r="1" spans="1:5" ht="18.8" customHeight="1" x14ac:dyDescent="0.3">
      <c r="A1" s="9" t="s">
        <v>23</v>
      </c>
      <c r="B1" s="9" t="s">
        <v>24</v>
      </c>
      <c r="C1" s="10" t="s">
        <v>26</v>
      </c>
      <c r="D1" s="9" t="s">
        <v>25</v>
      </c>
      <c r="E1" s="9" t="s">
        <v>27</v>
      </c>
    </row>
    <row r="2" spans="1:5" ht="39.25" customHeight="1" x14ac:dyDescent="0.3">
      <c r="A2" s="9" t="s">
        <v>28</v>
      </c>
      <c r="B2" s="10" t="s">
        <v>39</v>
      </c>
      <c r="C2" s="10" t="s">
        <v>34</v>
      </c>
      <c r="D2" s="9" t="s">
        <v>18</v>
      </c>
      <c r="E2" s="9" t="s">
        <v>35</v>
      </c>
    </row>
    <row r="3" spans="1:5" ht="41.95" customHeight="1" x14ac:dyDescent="0.3">
      <c r="A3" s="9" t="s">
        <v>29</v>
      </c>
      <c r="B3" s="9" t="s">
        <v>19</v>
      </c>
      <c r="C3" s="10" t="s">
        <v>36</v>
      </c>
      <c r="D3" s="9" t="s">
        <v>20</v>
      </c>
      <c r="E3" s="10" t="s">
        <v>37</v>
      </c>
    </row>
    <row r="4" spans="1:5" ht="56.45" customHeight="1" x14ac:dyDescent="0.3">
      <c r="A4" s="9" t="s">
        <v>30</v>
      </c>
      <c r="B4" s="9" t="s">
        <v>19</v>
      </c>
      <c r="C4" s="10" t="s">
        <v>33</v>
      </c>
      <c r="D4" s="9" t="s">
        <v>21</v>
      </c>
      <c r="E4" s="10" t="s">
        <v>38</v>
      </c>
    </row>
    <row r="5" spans="1:5" ht="37.1" customHeight="1" x14ac:dyDescent="0.3">
      <c r="A5" s="9" t="s">
        <v>31</v>
      </c>
      <c r="B5" s="9" t="s">
        <v>19</v>
      </c>
      <c r="C5" s="10" t="s">
        <v>40</v>
      </c>
      <c r="D5" s="9" t="s">
        <v>22</v>
      </c>
      <c r="E5" s="10" t="s">
        <v>41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台北</vt:lpstr>
      <vt:lpstr>淡水</vt:lpstr>
      <vt:lpstr>工作表1</vt:lpstr>
      <vt:lpstr>淡水!Print_Area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2023-02-23T07:27:38Z</cp:lastPrinted>
  <dcterms:created xsi:type="dcterms:W3CDTF">2021-08-23T08:14:18Z</dcterms:created>
  <dcterms:modified xsi:type="dcterms:W3CDTF">2023-02-23T10:41:26Z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