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78\Documents\每月班表\112.05\學術\"/>
    </mc:Choice>
  </mc:AlternateContent>
  <bookViews>
    <workbookView minimized="1" xWindow="13744" yWindow="-11" windowWidth="6921" windowHeight="3933" tabRatio="500"/>
  </bookViews>
  <sheets>
    <sheet name="台北" sheetId="2" r:id="rId1"/>
    <sheet name="淡水" sheetId="5" r:id="rId2"/>
    <sheet name="工作表1" sheetId="4" r:id="rId3"/>
  </sheets>
  <definedNames>
    <definedName name="_xlnm.Print_Area" localSheetId="0">台北!$A$1:$J$10</definedName>
    <definedName name="_xlnm.Print_Area" localSheetId="1">淡水!$A$1:$J$17</definedName>
  </definedNames>
  <calcPr calcId="152511"/>
</workbook>
</file>

<file path=xl/calcChain.xml><?xml version="1.0" encoding="utf-8"?>
<calcChain xmlns="http://schemas.openxmlformats.org/spreadsheetml/2006/main">
  <c r="G6" i="2" l="1"/>
  <c r="E6" i="2"/>
  <c r="A7" i="2" l="1"/>
  <c r="A8" i="2" s="1"/>
  <c r="I6" i="2"/>
  <c r="I7" i="2" s="1"/>
  <c r="A6" i="2"/>
  <c r="C6" i="2" s="1"/>
  <c r="I5" i="2"/>
  <c r="G5" i="2"/>
  <c r="E5" i="2"/>
  <c r="C5" i="2"/>
  <c r="A5" i="2"/>
  <c r="G6" i="5"/>
  <c r="I7" i="5"/>
  <c r="I5" i="5"/>
  <c r="G5" i="5"/>
  <c r="E5" i="5"/>
  <c r="C5" i="5"/>
  <c r="A6" i="5"/>
  <c r="A7" i="5" s="1"/>
  <c r="A5" i="5"/>
  <c r="C7" i="2" l="1"/>
  <c r="I6" i="5"/>
  <c r="C8" i="2" l="1"/>
  <c r="E8" i="2" s="1"/>
  <c r="E7" i="2"/>
  <c r="G7" i="2" s="1"/>
  <c r="C6" i="5"/>
  <c r="A8" i="5"/>
  <c r="E6" i="5" l="1"/>
  <c r="C7" i="5"/>
  <c r="E7" i="5" l="1"/>
  <c r="G7" i="5" s="1"/>
  <c r="C8" i="5"/>
  <c r="E8" i="5" s="1"/>
</calcChain>
</file>

<file path=xl/sharedStrings.xml><?xml version="1.0" encoding="utf-8"?>
<sst xmlns="http://schemas.openxmlformats.org/spreadsheetml/2006/main" count="114" uniqueCount="68">
  <si>
    <t>各病房</t>
  </si>
  <si>
    <t>Section Meeting</t>
    <phoneticPr fontId="3" type="noConversion"/>
  </si>
  <si>
    <t xml:space="preserve"> CV:每週三、五7:30(與台北視訊)馬偕樓4F 第四講堂  </t>
  </si>
  <si>
    <t>第3個週三14:00PM 40W會議室</t>
  </si>
  <si>
    <t xml:space="preserve">Chest TB conference </t>
    <phoneticPr fontId="3" type="noConversion"/>
  </si>
  <si>
    <t xml:space="preserve"> Nephro：每週三、五7:30 (與台北視訊)恩典樓前棟四樓洗腎室討論室</t>
  </si>
  <si>
    <t>每週三13:00PM,馬偕樓4F第4講堂</t>
  </si>
  <si>
    <t>MICU病例討論會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</si>
  <si>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</si>
  <si>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</si>
  <si>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</si>
  <si>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</si>
  <si>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</si>
  <si>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</si>
  <si>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</si>
  <si>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>各次專科會議室
全院學術活動:以Teams視訊進行</t>
    <phoneticPr fontId="3" type="noConversion"/>
  </si>
  <si>
    <t>R3黃彥文</t>
  </si>
  <si>
    <t>Grand Round</t>
  </si>
  <si>
    <t>R2高任宏</t>
    <phoneticPr fontId="3" type="noConversion"/>
  </si>
  <si>
    <t>R2翁鼎淳</t>
  </si>
  <si>
    <t>R2嚴　立</t>
  </si>
  <si>
    <t>日期</t>
    <phoneticPr fontId="3" type="noConversion"/>
  </si>
  <si>
    <t>活動</t>
    <phoneticPr fontId="3" type="noConversion"/>
  </si>
  <si>
    <t>報告者</t>
    <phoneticPr fontId="3" type="noConversion"/>
  </si>
  <si>
    <t>診斷名</t>
    <phoneticPr fontId="3" type="noConversion"/>
  </si>
  <si>
    <t>指導醫師</t>
    <phoneticPr fontId="3" type="noConversion"/>
  </si>
  <si>
    <t xml:space="preserve">6/14(二) </t>
    <phoneticPr fontId="3" type="noConversion"/>
  </si>
  <si>
    <t xml:space="preserve">6/23(四)  </t>
    <phoneticPr fontId="3" type="noConversion"/>
  </si>
  <si>
    <t xml:space="preserve">6/28(二) </t>
    <phoneticPr fontId="3" type="noConversion"/>
  </si>
  <si>
    <t xml:space="preserve">6/30(四) </t>
    <phoneticPr fontId="3" type="noConversion"/>
  </si>
  <si>
    <t>各次專科會議室(Teams)</t>
    <phoneticPr fontId="3" type="noConversion"/>
  </si>
  <si>
    <t>antisynthetase syndrome</t>
  </si>
  <si>
    <t>hepatic aneurysm rupture</t>
  </si>
  <si>
    <t>GI 林煒晟</t>
    <phoneticPr fontId="3" type="noConversion"/>
  </si>
  <si>
    <t>Adrenal incidentaloma with Cushing syndrome</t>
  </si>
  <si>
    <t>Edocrine           
廖偉丞</t>
    <phoneticPr fontId="3" type="noConversion"/>
  </si>
  <si>
    <t>風免王文修 &amp;
胸內陳彥婷</t>
    <phoneticPr fontId="3" type="noConversion"/>
  </si>
  <si>
    <t>Morbidity &amp; Mortality 
 Conference</t>
    <phoneticPr fontId="3" type="noConversion"/>
  </si>
  <si>
    <t xml:space="preserve"> hypercalcemia</t>
  </si>
  <si>
    <t>腎內林信昌&amp;
血腫廖柏年</t>
    <phoneticPr fontId="3" type="noConversion"/>
  </si>
  <si>
    <t>New 
case round</t>
    <phoneticPr fontId="3" type="noConversion"/>
  </si>
  <si>
    <t>台北:平安樓15階梯講堂+Teams
淡水:38W第一會議室
(Teams進行)</t>
    <phoneticPr fontId="3" type="noConversion"/>
  </si>
  <si>
    <t>W1</t>
    <phoneticPr fontId="3" type="noConversion"/>
  </si>
  <si>
    <t>W2</t>
  </si>
  <si>
    <t>W3</t>
  </si>
  <si>
    <t>W4</t>
  </si>
  <si>
    <t>W5</t>
  </si>
  <si>
    <t>Section Meeting</t>
    <phoneticPr fontId="3" type="noConversion"/>
  </si>
  <si>
    <t>112年05月台北總院大內科學術活動</t>
    <phoneticPr fontId="3" type="noConversion"/>
  </si>
  <si>
    <t>專題:焦慮症的診斷與治療
精神科 李朝雄醫師</t>
    <phoneticPr fontId="3" type="noConversion"/>
  </si>
  <si>
    <t>Staff Meeting
R4以上參加</t>
    <phoneticPr fontId="3" type="noConversion"/>
  </si>
  <si>
    <t>內科大禮拜
北:9樓大禮堂
淡:綜研2F大禮堂</t>
    <phoneticPr fontId="3" type="noConversion"/>
  </si>
  <si>
    <t>Morbidity &amp; Mortality Conference 
R3 廖竟妤/VS</t>
    <phoneticPr fontId="3" type="noConversion"/>
  </si>
  <si>
    <t>Section Meeting</t>
    <phoneticPr fontId="3" type="noConversion"/>
  </si>
  <si>
    <t>112年5月淡水總院大內科學術活動</t>
    <phoneticPr fontId="3" type="noConversion"/>
  </si>
  <si>
    <t xml:space="preserve"> Infection:週五12:00TMI會議室</t>
    <phoneticPr fontId="3" type="noConversion"/>
  </si>
  <si>
    <t xml:space="preserve"> GI: 每週三、五7:30 (與台北視訊)恩典樓側棟2樓胃腸內科會議室-病理科對面</t>
    <phoneticPr fontId="3" type="noConversion"/>
  </si>
  <si>
    <t xml:space="preserve">◎          5/12申請通識學分: 全人醫療-全人醫療與倫理,台灣醫學會:醫學品質
</t>
    <phoneticPr fontId="3" type="noConversion"/>
  </si>
  <si>
    <t>*申請內科醫學會學分:5/4, 5/11</t>
    <phoneticPr fontId="3" type="noConversion"/>
  </si>
  <si>
    <t>Grand Round
R2陳重均/血腫VS宋孟達醫師&amp;腎內VS陳淑樺</t>
    <phoneticPr fontId="3" type="noConversion"/>
  </si>
  <si>
    <t>Morbidity &amp; Mortality Conference 
R3 劉亭妏/血腫VS林建鴻&amp; Inf.巫映蓉</t>
    <phoneticPr fontId="3" type="noConversion"/>
  </si>
  <si>
    <t>專題: Unmet Need for Management of Protein Energy Wasting in CKD 
腎內主治 陳淑樺醫師</t>
    <phoneticPr fontId="3" type="noConversion"/>
  </si>
  <si>
    <t>ER combined Meeting
R3 張凱翔(主報者)/
   VS朱柏樺
ER R3黃棣陞</t>
    <phoneticPr fontId="3" type="noConversion"/>
  </si>
  <si>
    <t>Morbidity &amp; Mortality Conference 
R3 廖竟妤/GI VS張經緯</t>
    <phoneticPr fontId="3" type="noConversion"/>
  </si>
  <si>
    <t>Grand Round
R2黃浩軒/
CV VS朱柏樺&amp;Inf VS張詢</t>
    <phoneticPr fontId="3" type="noConversion"/>
  </si>
  <si>
    <t xml:space="preserve">全院學術活動
全院全人醫療討論會(第四組)
Holistic Health Care Conference, HHCC
通識課程: 全人醫療-全人醫療與倫理
</t>
    <phoneticPr fontId="3" type="noConversion"/>
  </si>
  <si>
    <t xml:space="preserve">全院學術活動
全院全人醫療討論會(第四組)
Holistic Health Care Conference, HHCC
通識課程:全人醫療-全人醫療與倫理
</t>
    <phoneticPr fontId="3" type="noConversion"/>
  </si>
  <si>
    <t>台北:平安樓15階梯講堂+Teams
淡水:38W第一會議室
(Teams同步進行)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</si>
</sst>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m&quot;月&quot;d&quot;日&quot;"/>
  </numFmts>
  <fonts count="26" x14ac:knownFonts="1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6"/>
      <color rgb="FF000000"/>
      <name val="新細明體"/>
      <family val="2"/>
      <charset val="136"/>
    </font>
    <font>
      <sz val="16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rgb="FF000099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.5"/>
      <color rgb="FF000000"/>
      <name val="標楷體"/>
      <family val="4"/>
      <charset val="136"/>
    </font>
    <font>
      <b/>
      <sz val="12"/>
      <color rgb="FF000099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2"/>
      <color rgb="FF000000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b/>
      <sz val="12"/>
      <name val="新細明體"/>
      <family val="2"/>
      <charset val="136"/>
    </font>
    <font>
      <b/>
      <sz val="18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2"/>
      <color rgb="FF000099"/>
      <name val="新細明體"/>
      <family val="1"/>
      <charset val="136"/>
    </font>
    <font>
      <b/>
      <sz val="13"/>
      <color rgb="FF000000"/>
      <name val="新細明體"/>
      <family val="2"/>
      <charset val="136"/>
    </font>
    <font>
      <sz val="13"/>
      <color rgb="FF000000"/>
      <name val="新細明體"/>
      <family val="1"/>
      <charset val="136"/>
    </font>
    <font>
      <b/>
      <sz val="13"/>
      <color rgb="FF000000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14" xfId="0" applyFont="1" applyBorder="1">
      <alignment vertical="center"/>
    </xf>
    <xf numFmtId="0" fontId="16" fillId="0" borderId="1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4" fillId="3" borderId="10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76" fontId="4" fillId="4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 wrapText="1"/>
    </xf>
    <xf numFmtId="176" fontId="12" fillId="2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7" fontId="12" fillId="2" borderId="15" xfId="0" applyNumberFormat="1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 wrapText="1"/>
    </xf>
    <xf numFmtId="176" fontId="4" fillId="3" borderId="15" xfId="0" applyNumberFormat="1" applyFont="1" applyFill="1" applyBorder="1" applyAlignment="1">
      <alignment horizontal="center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176" fontId="11" fillId="2" borderId="15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3" fillId="0" borderId="4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1" fillId="8" borderId="19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9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4" fillId="0" borderId="1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4" fillId="0" borderId="3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178" fontId="23" fillId="0" borderId="0" xfId="0" applyNumberFormat="1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8" fillId="0" borderId="16" xfId="0" applyFont="1" applyBorder="1" applyAlignment="1">
      <alignment horizontal="center" vertical="top" wrapText="1"/>
    </xf>
    <xf numFmtId="0" fontId="8" fillId="9" borderId="16" xfId="0" applyFont="1" applyFill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CC"/>
      <color rgb="FFCCFFFF"/>
      <color rgb="FFCCFFCC"/>
      <color rgb="FFFFEBFF"/>
      <color rgb="FFCCFF99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15"/>
  <sheetViews>
    <sheetView tabSelected="1" zoomScale="85" zoomScaleNormal="85" workbookViewId="0">
      <selection sqref="A1:J10"/>
    </sheetView>
  </sheetViews>
  <sheetFormatPr defaultRowHeight="15.6" x14ac:dyDescent="0.3"/>
  <cols>
    <col min="1" max="1" width="5.5" style="3" bestFit="1" customWidth="1"/>
    <col min="2" max="2" width="14" style="2" customWidth="1"/>
    <col min="3" max="3" width="5.5" style="4" bestFit="1" customWidth="1"/>
    <col min="4" max="4" width="29.296875" style="2" customWidth="1"/>
    <col min="5" max="5" width="5.5" style="3" bestFit="1" customWidth="1"/>
    <col min="6" max="6" width="14.296875" style="5" bestFit="1" customWidth="1"/>
    <col min="7" max="7" width="5.19921875" style="4" customWidth="1"/>
    <col min="8" max="8" width="30.69921875" style="2" customWidth="1"/>
    <col min="9" max="9" width="4.796875" style="2" customWidth="1"/>
    <col min="10" max="10" width="28.796875" style="2" customWidth="1"/>
    <col min="11" max="1009" width="8.69921875" customWidth="1"/>
  </cols>
  <sheetData>
    <row r="1" spans="1:14" ht="27.4" customHeight="1" thickBot="1" x14ac:dyDescent="0.35">
      <c r="A1" s="42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2" spans="1:14" s="1" customFormat="1" ht="48.9" customHeight="1" thickBot="1" x14ac:dyDescent="0.35">
      <c r="A2" s="43" t="s">
        <v>0</v>
      </c>
      <c r="B2" s="43"/>
      <c r="C2" s="44" t="s">
        <v>41</v>
      </c>
      <c r="D2" s="44"/>
      <c r="E2" s="43" t="s">
        <v>30</v>
      </c>
      <c r="F2" s="43"/>
      <c r="G2" s="44" t="s">
        <v>41</v>
      </c>
      <c r="H2" s="44"/>
      <c r="I2" s="43" t="s">
        <v>15</v>
      </c>
      <c r="J2" s="45"/>
    </row>
    <row r="3" spans="1:14" s="17" customFormat="1" ht="17.75" customHeight="1" thickBot="1" x14ac:dyDescent="0.35">
      <c r="A3" s="48" t="s">
        <v>42</v>
      </c>
      <c r="B3" s="50"/>
      <c r="C3" s="48" t="s">
        <v>43</v>
      </c>
      <c r="D3" s="49"/>
      <c r="E3" s="48" t="s">
        <v>44</v>
      </c>
      <c r="F3" s="49"/>
      <c r="G3" s="48" t="s">
        <v>45</v>
      </c>
      <c r="H3" s="49"/>
      <c r="I3" s="48" t="s">
        <v>46</v>
      </c>
      <c r="J3" s="50"/>
    </row>
    <row r="4" spans="1:14" s="17" customFormat="1" ht="64.5" customHeight="1" x14ac:dyDescent="0.3">
      <c r="A4" s="33">
        <v>1</v>
      </c>
      <c r="B4" s="31" t="s">
        <v>40</v>
      </c>
      <c r="C4" s="30">
        <v>2</v>
      </c>
      <c r="D4" s="37" t="s">
        <v>50</v>
      </c>
      <c r="E4" s="30">
        <v>3</v>
      </c>
      <c r="F4" s="12" t="s">
        <v>1</v>
      </c>
      <c r="G4" s="30">
        <v>4</v>
      </c>
      <c r="H4" s="41" t="s">
        <v>49</v>
      </c>
      <c r="I4" s="30">
        <v>5</v>
      </c>
      <c r="J4" s="20" t="s">
        <v>53</v>
      </c>
    </row>
    <row r="5" spans="1:14" s="17" customFormat="1" ht="86" customHeight="1" thickBot="1" x14ac:dyDescent="0.35">
      <c r="A5" s="22">
        <f>A4+7</f>
        <v>8</v>
      </c>
      <c r="B5" s="31" t="s">
        <v>40</v>
      </c>
      <c r="C5" s="32">
        <f>C4+7</f>
        <v>9</v>
      </c>
      <c r="D5" s="29" t="s">
        <v>51</v>
      </c>
      <c r="E5" s="23">
        <f>E4+7</f>
        <v>10</v>
      </c>
      <c r="F5" s="12" t="s">
        <v>1</v>
      </c>
      <c r="G5" s="24">
        <f>G4+7</f>
        <v>11</v>
      </c>
      <c r="H5" s="34" t="s">
        <v>61</v>
      </c>
      <c r="I5" s="23">
        <f>I4+7</f>
        <v>12</v>
      </c>
      <c r="J5" s="77" t="s">
        <v>65</v>
      </c>
      <c r="K5" s="28"/>
      <c r="L5" s="35"/>
      <c r="N5" s="21"/>
    </row>
    <row r="6" spans="1:14" s="17" customFormat="1" ht="67.2" customHeight="1" x14ac:dyDescent="0.3">
      <c r="A6" s="22">
        <f t="shared" ref="A6:A7" si="0">A5+7</f>
        <v>15</v>
      </c>
      <c r="B6" s="26" t="s">
        <v>40</v>
      </c>
      <c r="C6" s="25">
        <f>A6+1</f>
        <v>16</v>
      </c>
      <c r="D6" s="15" t="s">
        <v>60</v>
      </c>
      <c r="E6" s="11">
        <f>C6+1</f>
        <v>17</v>
      </c>
      <c r="F6" s="12" t="s">
        <v>1</v>
      </c>
      <c r="G6" s="24">
        <f>G5+7</f>
        <v>18</v>
      </c>
      <c r="H6" s="14" t="s">
        <v>59</v>
      </c>
      <c r="I6" s="18">
        <f>I5+7</f>
        <v>19</v>
      </c>
      <c r="J6" s="20" t="s">
        <v>1</v>
      </c>
      <c r="N6" s="21"/>
    </row>
    <row r="7" spans="1:14" s="17" customFormat="1" ht="61.25" customHeight="1" x14ac:dyDescent="0.3">
      <c r="A7" s="22">
        <f t="shared" si="0"/>
        <v>22</v>
      </c>
      <c r="B7" s="26" t="s">
        <v>40</v>
      </c>
      <c r="C7" s="16">
        <f>C6+7</f>
        <v>23</v>
      </c>
      <c r="D7" s="15" t="s">
        <v>52</v>
      </c>
      <c r="E7" s="11">
        <f>C7+1</f>
        <v>24</v>
      </c>
      <c r="F7" s="12" t="s">
        <v>1</v>
      </c>
      <c r="G7" s="13">
        <f>E7+1</f>
        <v>25</v>
      </c>
      <c r="H7" s="14" t="s">
        <v>64</v>
      </c>
      <c r="I7" s="18">
        <f>I6+7</f>
        <v>26</v>
      </c>
      <c r="J7" s="20" t="s">
        <v>1</v>
      </c>
    </row>
    <row r="8" spans="1:14" ht="70.95" customHeight="1" x14ac:dyDescent="0.3">
      <c r="A8" s="19">
        <f>A7+7</f>
        <v>29</v>
      </c>
      <c r="B8" s="26" t="s">
        <v>40</v>
      </c>
      <c r="C8" s="16">
        <f>C7+7</f>
        <v>30</v>
      </c>
      <c r="D8" s="38" t="s">
        <v>62</v>
      </c>
      <c r="E8" s="11">
        <f>C8+1</f>
        <v>31</v>
      </c>
      <c r="F8" s="12" t="s">
        <v>1</v>
      </c>
      <c r="G8" s="13">
        <v>1</v>
      </c>
      <c r="H8" s="39"/>
      <c r="I8" s="18">
        <v>2</v>
      </c>
      <c r="J8" s="20" t="s">
        <v>47</v>
      </c>
    </row>
    <row r="9" spans="1:14" ht="22.05" x14ac:dyDescent="0.3">
      <c r="A9" s="51" t="s">
        <v>57</v>
      </c>
      <c r="B9" s="52"/>
      <c r="C9" s="52"/>
      <c r="D9" s="52"/>
      <c r="E9" s="52"/>
      <c r="F9" s="52"/>
      <c r="G9" s="52"/>
      <c r="H9" s="52"/>
      <c r="I9" s="52"/>
      <c r="J9" s="52"/>
    </row>
    <row r="10" spans="1:14" ht="22.05" x14ac:dyDescent="0.3">
      <c r="A10" s="46" t="s">
        <v>58</v>
      </c>
      <c r="B10" s="47"/>
      <c r="C10" s="47"/>
      <c r="D10" s="47"/>
      <c r="E10" s="47"/>
      <c r="F10" s="47"/>
      <c r="G10" s="47"/>
      <c r="H10" s="47"/>
      <c r="I10" s="47"/>
      <c r="J10" s="47"/>
    </row>
    <row r="14" spans="1:14" x14ac:dyDescent="0.3">
      <c r="H14" s="27"/>
    </row>
    <row r="15" spans="1:14" x14ac:dyDescent="0.3">
      <c r="H15" s="27"/>
    </row>
  </sheetData>
  <mergeCells count="13">
    <mergeCell ref="A10:J10"/>
    <mergeCell ref="C3:D3"/>
    <mergeCell ref="E3:F3"/>
    <mergeCell ref="G3:H3"/>
    <mergeCell ref="I3:J3"/>
    <mergeCell ref="A9:J9"/>
    <mergeCell ref="A3:B3"/>
    <mergeCell ref="A1:J1"/>
    <mergeCell ref="A2:B2"/>
    <mergeCell ref="C2:D2"/>
    <mergeCell ref="E2:F2"/>
    <mergeCell ref="G2:H2"/>
    <mergeCell ref="I2:J2"/>
  </mergeCells>
  <phoneticPr fontId="3" type="noConversion"/>
  <pageMargins left="0.11811023622047245" right="0.11811023622047245" top="0.55118110236220474" bottom="0.15748031496062992" header="0.31496062992125984" footer="0.11811023622047245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0"/>
  <sheetViews>
    <sheetView zoomScale="85" zoomScaleNormal="85" workbookViewId="0">
      <selection activeCell="H6" sqref="H6:H7"/>
    </sheetView>
  </sheetViews>
  <sheetFormatPr defaultRowHeight="15.6" x14ac:dyDescent="0.3"/>
  <cols>
    <col min="1" max="1" width="4.69921875" style="3" customWidth="1"/>
    <col min="2" max="2" width="17.296875" style="2" customWidth="1"/>
    <col min="3" max="3" width="4.796875" style="4" customWidth="1"/>
    <col min="4" max="4" width="30.8984375" style="2" customWidth="1"/>
    <col min="5" max="5" width="5" style="3" customWidth="1"/>
    <col min="6" max="6" width="13.69921875" style="5" customWidth="1"/>
    <col min="7" max="7" width="5.59765625" style="4" customWidth="1"/>
    <col min="8" max="8" width="34.69921875" style="2" customWidth="1"/>
    <col min="9" max="9" width="4.69921875" style="2" customWidth="1"/>
    <col min="10" max="10" width="28.5" style="2" customWidth="1"/>
    <col min="11" max="11" width="23.59765625" customWidth="1"/>
    <col min="12" max="1021" width="8.69921875" customWidth="1"/>
  </cols>
  <sheetData>
    <row r="1" spans="1:14" ht="23.65" customHeight="1" thickBot="1" x14ac:dyDescent="0.35">
      <c r="A1" s="65" t="s">
        <v>54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s="1" customFormat="1" ht="47.85" customHeight="1" thickBot="1" x14ac:dyDescent="0.35">
      <c r="A2" s="43" t="s">
        <v>0</v>
      </c>
      <c r="B2" s="43"/>
      <c r="C2" s="44" t="s">
        <v>67</v>
      </c>
      <c r="D2" s="44"/>
      <c r="E2" s="43" t="s">
        <v>30</v>
      </c>
      <c r="F2" s="43"/>
      <c r="G2" s="44" t="s">
        <v>67</v>
      </c>
      <c r="H2" s="44"/>
      <c r="I2" s="43" t="s">
        <v>15</v>
      </c>
      <c r="J2" s="45"/>
    </row>
    <row r="3" spans="1:14" s="17" customFormat="1" ht="17.75" customHeight="1" thickBot="1" x14ac:dyDescent="0.35">
      <c r="A3" s="48" t="s">
        <v>42</v>
      </c>
      <c r="B3" s="50"/>
      <c r="C3" s="48" t="s">
        <v>43</v>
      </c>
      <c r="D3" s="49"/>
      <c r="E3" s="48" t="s">
        <v>44</v>
      </c>
      <c r="F3" s="49"/>
      <c r="G3" s="48" t="s">
        <v>45</v>
      </c>
      <c r="H3" s="49"/>
      <c r="I3" s="48" t="s">
        <v>46</v>
      </c>
      <c r="J3" s="50"/>
    </row>
    <row r="4" spans="1:14" s="17" customFormat="1" ht="51.6" customHeight="1" x14ac:dyDescent="0.3">
      <c r="A4" s="33">
        <v>1</v>
      </c>
      <c r="B4" s="31" t="s">
        <v>40</v>
      </c>
      <c r="C4" s="30">
        <v>2</v>
      </c>
      <c r="D4" s="37" t="s">
        <v>50</v>
      </c>
      <c r="E4" s="30">
        <v>3</v>
      </c>
      <c r="F4" s="12" t="s">
        <v>1</v>
      </c>
      <c r="G4" s="30">
        <v>4</v>
      </c>
      <c r="H4" s="40" t="s">
        <v>49</v>
      </c>
      <c r="I4" s="30">
        <v>5</v>
      </c>
      <c r="J4" s="20" t="s">
        <v>53</v>
      </c>
    </row>
    <row r="5" spans="1:14" s="17" customFormat="1" ht="83.3" customHeight="1" thickBot="1" x14ac:dyDescent="0.35">
      <c r="A5" s="22">
        <f>A4+7</f>
        <v>8</v>
      </c>
      <c r="B5" s="31" t="s">
        <v>40</v>
      </c>
      <c r="C5" s="32">
        <f>C4+7</f>
        <v>9</v>
      </c>
      <c r="D5" s="29" t="s">
        <v>51</v>
      </c>
      <c r="E5" s="23">
        <f>E4+7</f>
        <v>10</v>
      </c>
      <c r="F5" s="12" t="s">
        <v>1</v>
      </c>
      <c r="G5" s="24">
        <f>G4+7</f>
        <v>11</v>
      </c>
      <c r="H5" s="34" t="s">
        <v>61</v>
      </c>
      <c r="I5" s="23">
        <f>I4+7</f>
        <v>12</v>
      </c>
      <c r="J5" s="78" t="s">
        <v>66</v>
      </c>
      <c r="K5" s="28"/>
      <c r="L5" s="35"/>
      <c r="N5" s="21"/>
    </row>
    <row r="6" spans="1:14" s="17" customFormat="1" ht="62.35" x14ac:dyDescent="0.3">
      <c r="A6" s="22">
        <f t="shared" ref="A6:A7" si="0">A5+7</f>
        <v>15</v>
      </c>
      <c r="B6" s="26" t="s">
        <v>40</v>
      </c>
      <c r="C6" s="25">
        <f>A6+1</f>
        <v>16</v>
      </c>
      <c r="D6" s="15" t="s">
        <v>60</v>
      </c>
      <c r="E6" s="11">
        <f>C6+1</f>
        <v>17</v>
      </c>
      <c r="F6" s="12" t="s">
        <v>1</v>
      </c>
      <c r="G6" s="24">
        <f>G5+7</f>
        <v>18</v>
      </c>
      <c r="H6" s="14" t="s">
        <v>59</v>
      </c>
      <c r="I6" s="18">
        <f>I5+7</f>
        <v>19</v>
      </c>
      <c r="J6" s="20" t="s">
        <v>1</v>
      </c>
      <c r="N6" s="21"/>
    </row>
    <row r="7" spans="1:14" s="17" customFormat="1" ht="55.35" customHeight="1" x14ac:dyDescent="0.3">
      <c r="A7" s="22">
        <f t="shared" si="0"/>
        <v>22</v>
      </c>
      <c r="B7" s="26" t="s">
        <v>40</v>
      </c>
      <c r="C7" s="16">
        <f>C6+7</f>
        <v>23</v>
      </c>
      <c r="D7" s="15" t="s">
        <v>63</v>
      </c>
      <c r="E7" s="11">
        <f>C7+1</f>
        <v>24</v>
      </c>
      <c r="F7" s="12" t="s">
        <v>1</v>
      </c>
      <c r="G7" s="13">
        <f>E7+1</f>
        <v>25</v>
      </c>
      <c r="H7" s="14" t="s">
        <v>64</v>
      </c>
      <c r="I7" s="18">
        <f>I6+7</f>
        <v>26</v>
      </c>
      <c r="J7" s="20" t="s">
        <v>1</v>
      </c>
    </row>
    <row r="8" spans="1:14" ht="67.2" customHeight="1" thickBot="1" x14ac:dyDescent="0.35">
      <c r="A8" s="19">
        <f>A7+7</f>
        <v>29</v>
      </c>
      <c r="B8" s="26" t="s">
        <v>40</v>
      </c>
      <c r="C8" s="16">
        <f>C7+7</f>
        <v>30</v>
      </c>
      <c r="D8" s="38" t="s">
        <v>62</v>
      </c>
      <c r="E8" s="11">
        <f>C8+1</f>
        <v>31</v>
      </c>
      <c r="F8" s="12" t="s">
        <v>1</v>
      </c>
      <c r="G8" s="13">
        <v>1</v>
      </c>
      <c r="H8" s="39"/>
      <c r="I8" s="18">
        <v>2</v>
      </c>
      <c r="J8" s="20" t="s">
        <v>47</v>
      </c>
    </row>
    <row r="9" spans="1:14" ht="20.05" customHeight="1" thickBot="1" x14ac:dyDescent="0.35">
      <c r="A9" s="68" t="s">
        <v>2</v>
      </c>
      <c r="B9" s="69"/>
      <c r="C9" s="69"/>
      <c r="D9" s="69"/>
      <c r="E9" s="69"/>
      <c r="F9" s="69"/>
      <c r="G9" s="70"/>
      <c r="H9" s="36" t="s">
        <v>3</v>
      </c>
      <c r="I9" s="56" t="s">
        <v>4</v>
      </c>
      <c r="J9" s="71"/>
    </row>
    <row r="10" spans="1:14" ht="20.05" customHeight="1" thickBot="1" x14ac:dyDescent="0.35">
      <c r="A10" s="55" t="s">
        <v>5</v>
      </c>
      <c r="B10" s="55"/>
      <c r="C10" s="55"/>
      <c r="D10" s="55"/>
      <c r="E10" s="55"/>
      <c r="F10" s="55"/>
      <c r="G10" s="55"/>
      <c r="H10" s="6" t="s">
        <v>6</v>
      </c>
      <c r="I10" s="56" t="s">
        <v>7</v>
      </c>
      <c r="J10" s="57"/>
    </row>
    <row r="11" spans="1:14" ht="20.05" customHeight="1" x14ac:dyDescent="0.3">
      <c r="A11" s="58" t="s">
        <v>56</v>
      </c>
      <c r="B11" s="58"/>
      <c r="C11" s="58"/>
      <c r="D11" s="58"/>
      <c r="E11" s="58"/>
      <c r="F11" s="58"/>
      <c r="G11" s="58"/>
      <c r="H11" s="59" t="s">
        <v>8</v>
      </c>
      <c r="I11" s="61" t="s">
        <v>9</v>
      </c>
      <c r="J11" s="62"/>
    </row>
    <row r="12" spans="1:14" ht="20.05" customHeight="1" thickBot="1" x14ac:dyDescent="0.35">
      <c r="A12" s="55" t="s">
        <v>10</v>
      </c>
      <c r="B12" s="55"/>
      <c r="C12" s="55"/>
      <c r="D12" s="55"/>
      <c r="E12" s="55"/>
      <c r="F12" s="55"/>
      <c r="G12" s="55"/>
      <c r="H12" s="60"/>
      <c r="I12" s="63"/>
      <c r="J12" s="64"/>
    </row>
    <row r="13" spans="1:14" ht="20.05" customHeight="1" x14ac:dyDescent="0.3">
      <c r="A13" s="55" t="s">
        <v>11</v>
      </c>
      <c r="B13" s="55"/>
      <c r="C13" s="55"/>
      <c r="D13" s="55"/>
      <c r="E13" s="55"/>
      <c r="F13" s="55"/>
      <c r="G13" s="55"/>
      <c r="H13" s="66" t="s">
        <v>12</v>
      </c>
      <c r="I13" s="61" t="s">
        <v>13</v>
      </c>
      <c r="J13" s="62"/>
    </row>
    <row r="14" spans="1:14" ht="20.05" customHeight="1" thickBot="1" x14ac:dyDescent="0.35">
      <c r="A14" s="55" t="s">
        <v>14</v>
      </c>
      <c r="B14" s="55"/>
      <c r="C14" s="55"/>
      <c r="D14" s="55"/>
      <c r="E14" s="55"/>
      <c r="F14" s="55"/>
      <c r="G14" s="55"/>
      <c r="H14" s="67"/>
      <c r="I14" s="63"/>
      <c r="J14" s="64"/>
    </row>
    <row r="15" spans="1:14" ht="19.350000000000001" customHeight="1" thickBot="1" x14ac:dyDescent="0.35">
      <c r="A15" s="53" t="s">
        <v>55</v>
      </c>
      <c r="B15" s="53"/>
      <c r="C15" s="53"/>
      <c r="D15" s="53"/>
      <c r="E15" s="53"/>
      <c r="F15" s="53"/>
      <c r="G15" s="53"/>
      <c r="H15" s="54"/>
      <c r="I15" s="54"/>
      <c r="J15" s="7"/>
    </row>
    <row r="16" spans="1:14" s="74" customFormat="1" ht="20.95" customHeight="1" x14ac:dyDescent="0.3">
      <c r="A16" s="72" t="s">
        <v>57</v>
      </c>
      <c r="B16" s="73"/>
      <c r="C16" s="73"/>
      <c r="D16" s="73"/>
      <c r="E16" s="73"/>
      <c r="F16" s="73"/>
      <c r="G16" s="73"/>
      <c r="H16" s="73"/>
      <c r="I16" s="73"/>
      <c r="J16" s="73"/>
    </row>
    <row r="17" spans="1:17" s="74" customFormat="1" ht="19.350000000000001" customHeight="1" x14ac:dyDescent="0.3">
      <c r="A17" s="75" t="s">
        <v>58</v>
      </c>
      <c r="B17" s="76"/>
      <c r="C17" s="76"/>
      <c r="D17" s="76"/>
      <c r="E17" s="76"/>
      <c r="F17" s="76"/>
      <c r="G17" s="76"/>
      <c r="H17" s="76"/>
      <c r="I17" s="76"/>
      <c r="J17" s="76"/>
    </row>
    <row r="19" spans="1:17" ht="22.05" x14ac:dyDescent="0.3">
      <c r="H19" s="51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22.05" x14ac:dyDescent="0.3">
      <c r="H20" s="46"/>
      <c r="I20" s="47"/>
      <c r="J20" s="47"/>
      <c r="K20" s="47"/>
      <c r="L20" s="47"/>
      <c r="M20" s="47"/>
      <c r="N20" s="47"/>
      <c r="O20" s="47"/>
      <c r="P20" s="47"/>
      <c r="Q20" s="47"/>
    </row>
  </sheetData>
  <mergeCells count="29">
    <mergeCell ref="A1:J1"/>
    <mergeCell ref="A13:G13"/>
    <mergeCell ref="H13:H14"/>
    <mergeCell ref="I13:J14"/>
    <mergeCell ref="A14:G14"/>
    <mergeCell ref="A9:G9"/>
    <mergeCell ref="I9:J9"/>
    <mergeCell ref="A2:B2"/>
    <mergeCell ref="C2:D2"/>
    <mergeCell ref="E2:F2"/>
    <mergeCell ref="G2:H2"/>
    <mergeCell ref="I2:J2"/>
    <mergeCell ref="A3:B3"/>
    <mergeCell ref="C3:D3"/>
    <mergeCell ref="H19:Q19"/>
    <mergeCell ref="H20:Q20"/>
    <mergeCell ref="E3:F3"/>
    <mergeCell ref="G3:H3"/>
    <mergeCell ref="I3:J3"/>
    <mergeCell ref="A15:G15"/>
    <mergeCell ref="H15:I15"/>
    <mergeCell ref="A10:G10"/>
    <mergeCell ref="I10:J10"/>
    <mergeCell ref="A11:G11"/>
    <mergeCell ref="H11:H12"/>
    <mergeCell ref="I11:J12"/>
    <mergeCell ref="A12:G12"/>
    <mergeCell ref="A17:J17"/>
    <mergeCell ref="A16:J16"/>
  </mergeCells>
  <phoneticPr fontId="3" type="noConversion"/>
  <pageMargins left="0" right="0" top="0.15748031496062992" bottom="0" header="0.11811023622047245" footer="0"/>
  <pageSetup paperSize="9" scale="95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K3" sqref="K3"/>
    </sheetView>
  </sheetViews>
  <sheetFormatPr defaultRowHeight="15.6" x14ac:dyDescent="0.3"/>
  <cols>
    <col min="1" max="1" width="11.69921875" customWidth="1"/>
    <col min="2" max="2" width="30.59765625" customWidth="1"/>
    <col min="3" max="3" width="34.8984375" style="10" customWidth="1"/>
    <col min="4" max="4" width="12.796875" customWidth="1"/>
    <col min="5" max="5" width="17.59765625" customWidth="1"/>
  </cols>
  <sheetData>
    <row r="1" spans="1:5" ht="18.8" customHeight="1" x14ac:dyDescent="0.3">
      <c r="A1" s="8" t="s">
        <v>21</v>
      </c>
      <c r="B1" s="8" t="s">
        <v>22</v>
      </c>
      <c r="C1" s="9" t="s">
        <v>24</v>
      </c>
      <c r="D1" s="8" t="s">
        <v>23</v>
      </c>
      <c r="E1" s="8" t="s">
        <v>25</v>
      </c>
    </row>
    <row r="2" spans="1:5" ht="39.25" customHeight="1" x14ac:dyDescent="0.3">
      <c r="A2" s="8" t="s">
        <v>26</v>
      </c>
      <c r="B2" s="9" t="s">
        <v>37</v>
      </c>
      <c r="C2" s="9" t="s">
        <v>32</v>
      </c>
      <c r="D2" s="8" t="s">
        <v>16</v>
      </c>
      <c r="E2" s="8" t="s">
        <v>33</v>
      </c>
    </row>
    <row r="3" spans="1:5" ht="41.95" customHeight="1" x14ac:dyDescent="0.3">
      <c r="A3" s="8" t="s">
        <v>27</v>
      </c>
      <c r="B3" s="8" t="s">
        <v>17</v>
      </c>
      <c r="C3" s="9" t="s">
        <v>34</v>
      </c>
      <c r="D3" s="8" t="s">
        <v>18</v>
      </c>
      <c r="E3" s="9" t="s">
        <v>35</v>
      </c>
    </row>
    <row r="4" spans="1:5" ht="56.45" customHeight="1" x14ac:dyDescent="0.3">
      <c r="A4" s="8" t="s">
        <v>28</v>
      </c>
      <c r="B4" s="8" t="s">
        <v>17</v>
      </c>
      <c r="C4" s="9" t="s">
        <v>31</v>
      </c>
      <c r="D4" s="8" t="s">
        <v>19</v>
      </c>
      <c r="E4" s="9" t="s">
        <v>36</v>
      </c>
    </row>
    <row r="5" spans="1:5" ht="37.1" customHeight="1" x14ac:dyDescent="0.3">
      <c r="A5" s="8" t="s">
        <v>29</v>
      </c>
      <c r="B5" s="8" t="s">
        <v>17</v>
      </c>
      <c r="C5" s="9" t="s">
        <v>38</v>
      </c>
      <c r="D5" s="8" t="s">
        <v>20</v>
      </c>
      <c r="E5" s="9" t="s">
        <v>39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台北</vt:lpstr>
      <vt:lpstr>淡水</vt:lpstr>
      <vt:lpstr>工作表1</vt:lpstr>
      <vt:lpstr>台北!Print_Area</vt:lpstr>
      <vt:lpstr>淡水!Print_Area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2023-04-28T03:48:07Z</cp:lastPrinted>
  <dcterms:created xsi:type="dcterms:W3CDTF">2021-08-23T08:14:18Z</dcterms:created>
  <dcterms:modified xsi:type="dcterms:W3CDTF">2023-04-28T09:31:32Z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